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hebotok\Documents\Закупівельна діяльність\Вентиляція ЦВ 2024\"/>
    </mc:Choice>
  </mc:AlternateContent>
  <xr:revisionPtr revIDLastSave="0" documentId="8_{28E59A1F-3EF7-4F20-940C-7BB032A1BC6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К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3" i="4" l="1"/>
  <c r="I113" i="4"/>
  <c r="I53" i="4"/>
  <c r="K53" i="4"/>
  <c r="K111" i="4" l="1"/>
  <c r="I111" i="4"/>
  <c r="K110" i="4"/>
  <c r="I110" i="4"/>
  <c r="K109" i="4"/>
  <c r="I109" i="4"/>
  <c r="K108" i="4"/>
  <c r="I108" i="4"/>
  <c r="K107" i="4"/>
  <c r="I107" i="4"/>
  <c r="K106" i="4"/>
  <c r="I106" i="4"/>
  <c r="K105" i="4"/>
  <c r="I105" i="4"/>
  <c r="K104" i="4"/>
  <c r="I104" i="4"/>
  <c r="K103" i="4"/>
  <c r="I103" i="4"/>
  <c r="K102" i="4"/>
  <c r="I102" i="4"/>
  <c r="K101" i="4"/>
  <c r="I101" i="4"/>
  <c r="K100" i="4"/>
  <c r="I100" i="4"/>
  <c r="K99" i="4"/>
  <c r="I99" i="4"/>
  <c r="K98" i="4"/>
  <c r="I98" i="4"/>
  <c r="K97" i="4"/>
  <c r="I97" i="4"/>
  <c r="K96" i="4"/>
  <c r="I96" i="4"/>
  <c r="K95" i="4"/>
  <c r="I95" i="4"/>
  <c r="K94" i="4"/>
  <c r="I94" i="4"/>
  <c r="K93" i="4"/>
  <c r="I93" i="4"/>
  <c r="K92" i="4"/>
  <c r="I92" i="4"/>
  <c r="K91" i="4"/>
  <c r="I91" i="4"/>
  <c r="K88" i="4"/>
  <c r="I88" i="4"/>
  <c r="K87" i="4"/>
  <c r="I87" i="4"/>
  <c r="K86" i="4"/>
  <c r="I86" i="4"/>
  <c r="K85" i="4"/>
  <c r="I85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K72" i="4"/>
  <c r="I72" i="4"/>
  <c r="K71" i="4"/>
  <c r="I71" i="4"/>
  <c r="K70" i="4"/>
  <c r="I70" i="4"/>
  <c r="K69" i="4"/>
  <c r="I69" i="4"/>
  <c r="K68" i="4"/>
  <c r="I68" i="4"/>
  <c r="K67" i="4"/>
  <c r="I67" i="4"/>
  <c r="K66" i="4"/>
  <c r="I66" i="4"/>
  <c r="K65" i="4"/>
  <c r="I65" i="4"/>
  <c r="K64" i="4"/>
  <c r="I64" i="4"/>
  <c r="K63" i="4"/>
  <c r="I63" i="4"/>
  <c r="K62" i="4"/>
  <c r="I62" i="4"/>
  <c r="K61" i="4"/>
  <c r="I61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0" i="4"/>
  <c r="I40" i="4"/>
  <c r="K39" i="4"/>
  <c r="I39" i="4"/>
  <c r="K38" i="4"/>
  <c r="I38" i="4"/>
  <c r="K37" i="4"/>
  <c r="I37" i="4"/>
  <c r="K36" i="4"/>
  <c r="I36" i="4"/>
  <c r="K35" i="4"/>
  <c r="I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I55" i="4" l="1"/>
  <c r="K118" i="4" s="1"/>
  <c r="K55" i="4"/>
  <c r="I115" i="4"/>
  <c r="K115" i="4"/>
  <c r="K120" i="4" l="1"/>
  <c r="K56" i="4"/>
  <c r="K116" i="4"/>
  <c r="K119" i="4"/>
  <c r="K122" i="4" l="1"/>
</calcChain>
</file>

<file path=xl/sharedStrings.xml><?xml version="1.0" encoding="utf-8"?>
<sst xmlns="http://schemas.openxmlformats.org/spreadsheetml/2006/main" count="220" uniqueCount="122">
  <si>
    <t>Кіль- кість</t>
  </si>
  <si>
    <t>ВЕНТИЛЯЦІЯ</t>
  </si>
  <si>
    <t>КОНДИЦІЮВАННЯ та ОПАЛЕННЯ</t>
  </si>
  <si>
    <t>ПВ-2</t>
  </si>
  <si>
    <t>К-6</t>
  </si>
  <si>
    <t>К-5</t>
  </si>
  <si>
    <t>Специфікація обладнання та витратних матеріалів</t>
  </si>
  <si>
    <t>Пози- ція</t>
  </si>
  <si>
    <t>Найменування та техничні характеристики</t>
  </si>
  <si>
    <t>Завод-виробник</t>
  </si>
  <si>
    <t>Од. Вим.</t>
  </si>
  <si>
    <t>Варт., за од (грн., з ПДВ)</t>
  </si>
  <si>
    <t>Загальна Варт.,     (грн., з ПДВ)</t>
  </si>
  <si>
    <t>Загальна Варт.,        (грн., з ПДВ)</t>
  </si>
  <si>
    <t>ПВ-1, ПВ-2</t>
  </si>
  <si>
    <t>Припливно-витяжна установка ПВ-1 (2000м3/г -приплив 400Па,  електричний нагрівач 7,5кВт, гнучки вставки. заслонки з приводом, сенсорний пульт керування. АВТОМАТИКА - в комплекті)</t>
  </si>
  <si>
    <t>шт</t>
  </si>
  <si>
    <t>Припливно-витяжна установка ПВ-2 (720м3/г -приплив 250Па,  електричний нагрівач 2кВт, нучки вставки. заслонки з приводом, сенсорний пульт керування, АВТОМАТИКА - в комплекті)</t>
  </si>
  <si>
    <t>VAV клапани</t>
  </si>
  <si>
    <t>Дросель клапан ДК-125 (герметичний)</t>
  </si>
  <si>
    <t>Дросель клапан ДК-150 (герметичний)</t>
  </si>
  <si>
    <t>Дросель клапан ДК-160 (герметичний)</t>
  </si>
  <si>
    <t>Дросель клапан ДК-200 (герметичний)</t>
  </si>
  <si>
    <t>Дросель клапан ДК-225 (герметичний)</t>
  </si>
  <si>
    <t>Дросель клапан ДК-280 (герметичний)</t>
  </si>
  <si>
    <t>Дросель клапан ДК-315 (герметичний)</t>
  </si>
  <si>
    <t>Дифузор ПДК 9 (Чорний мат)</t>
  </si>
  <si>
    <t>Пленум дифузора ПДК 9</t>
  </si>
  <si>
    <t>Дифузор ПДК 12 (Чорний мат)</t>
  </si>
  <si>
    <t>Пленум дифузора ПДК 12</t>
  </si>
  <si>
    <t>Гратка вентиляційна дворядна 150х150 ( Чорний мат)</t>
  </si>
  <si>
    <t>Гратка вентиляційна дворядна 200х150 (Чорний мат)</t>
  </si>
  <si>
    <t xml:space="preserve">Гратка вентиляційна зовнішня 650х650 </t>
  </si>
  <si>
    <t>Гратка вентиляційна зовнішня Д-315</t>
  </si>
  <si>
    <t xml:space="preserve">Повітроводи з оц. Сталі 05 мм </t>
  </si>
  <si>
    <t>м2</t>
  </si>
  <si>
    <t xml:space="preserve">Фасоні вироби з оц. Сталі 05 мм </t>
  </si>
  <si>
    <t>Теплова ізоляція самоклеюча   К-FLEX AD  DUCT ST  10</t>
  </si>
  <si>
    <t>Стрічка каучукова армована K‐Flex ST‐3   75мм х 15м;</t>
  </si>
  <si>
    <t>Кабельно-провідникова продукція</t>
  </si>
  <si>
    <t>компл</t>
  </si>
  <si>
    <t>Матеріали для кріплення</t>
  </si>
  <si>
    <t>кг</t>
  </si>
  <si>
    <t>В1-2(С/В та їдальня)</t>
  </si>
  <si>
    <t xml:space="preserve">Ветилятор канальний </t>
  </si>
  <si>
    <t xml:space="preserve">Зворотній клапан </t>
  </si>
  <si>
    <t xml:space="preserve">Гнучка вставка </t>
  </si>
  <si>
    <t>Анемостат 125мм (пл.П/В)+ рама</t>
  </si>
  <si>
    <t>Повітроводи з оц. Сталі 05 мм</t>
  </si>
  <si>
    <t>Фасоні вироби з оц. Сталі 05 мм</t>
  </si>
  <si>
    <t>Теплова ізоляція самоклеюча  AD DUCT ST 10</t>
  </si>
  <si>
    <t>Метал для крепления</t>
  </si>
  <si>
    <t>Всього по розділу "Вентиляція" (грн., з ПДВ):</t>
  </si>
  <si>
    <t>Матеріали:</t>
  </si>
  <si>
    <t>Роботи:</t>
  </si>
  <si>
    <t>Разом по розділу "Вентиляція" (грн., з ПДВ):</t>
  </si>
  <si>
    <t>Канальні кондиціонери</t>
  </si>
  <si>
    <t>Кондиціонер канального типу (робота на обогрів до - 20С)- другий поверх</t>
  </si>
  <si>
    <t>Кондиціонер канального типу (робота на обогрів до - 20С)- перший поверх</t>
  </si>
  <si>
    <t>Кондиціонер канального типу (робота на обогрів до - 20С)- перемовна</t>
  </si>
  <si>
    <t>Труба мідна HALCOR 15,88  / 0,89мм</t>
  </si>
  <si>
    <t>м.п</t>
  </si>
  <si>
    <t>Труба мідна  HALCOR 9,52  / 0,81мм</t>
  </si>
  <si>
    <t>Утеплювач  K-FLEX 15 (9мм)</t>
  </si>
  <si>
    <t>Утеплювач  K-FLEX 09 (9мм)</t>
  </si>
  <si>
    <t>Утеплювач  K-FLEX 35 (9мм)</t>
  </si>
  <si>
    <t>Муфта CVP  ø32</t>
  </si>
  <si>
    <t>Угол 90 CVP  ø32</t>
  </si>
  <si>
    <t>Сіфон HL-138</t>
  </si>
  <si>
    <t>Клей для труби CVP</t>
  </si>
  <si>
    <t>Кабель  ВВГ НГнд 4х2,5</t>
  </si>
  <si>
    <t>Стрічка ПВХ K-Flex 50-25 AT 070 чорна</t>
  </si>
  <si>
    <t>Кронштейни посилені</t>
  </si>
  <si>
    <t>Кронштейн КП-2 (компл)</t>
  </si>
  <si>
    <t>Стрічка тефлонова 100х50</t>
  </si>
  <si>
    <t>Пленум для підключення повідроводів до кондиціонера</t>
  </si>
  <si>
    <t>Дифузор ПДК 12(Чорний мат)</t>
  </si>
  <si>
    <t>Пленум для дифузорів ПДК 12</t>
  </si>
  <si>
    <t>Гратка вентиляційна дворядна 300х150 (Чорний мат)</t>
  </si>
  <si>
    <t>Гратка вентиляційна зовнішня 900х250(Чорний мат)</t>
  </si>
  <si>
    <t>Теплова ізоляція самоклеюча  К-FLEX  AD DUCT ST 10</t>
  </si>
  <si>
    <t>Стрічка каучукова армована K‐Flex ST‐3   50мм х 15м;</t>
  </si>
  <si>
    <t>Метал для креплення</t>
  </si>
  <si>
    <t>Кассетні та настінні кондиціонери</t>
  </si>
  <si>
    <t xml:space="preserve">Внутрішній блок настінного типу </t>
  </si>
  <si>
    <t>Внутрішній блок настінного типу</t>
  </si>
  <si>
    <t>Зовнішній блок мульті-спліт системи</t>
  </si>
  <si>
    <t>Спліт-система настінного типу (серверна)</t>
  </si>
  <si>
    <t>Кондиціонер касетного типу (вхідна група)</t>
  </si>
  <si>
    <t>Труба мідна HALCOR 6,35  / 0,76мм</t>
  </si>
  <si>
    <t>Утеплювач  K-FLEX 06 (9мм)</t>
  </si>
  <si>
    <t>Труба дренажна металопластікова D16</t>
  </si>
  <si>
    <t xml:space="preserve">Насос дренажній </t>
  </si>
  <si>
    <t>Кабель  ВВГ НГнд 4х1,5</t>
  </si>
  <si>
    <t>Скотч прозорий</t>
  </si>
  <si>
    <t>Всього по розділу "Кондиціювання" (грн., з ПДВ):</t>
  </si>
  <si>
    <t>Разом по розділу "Кондиціювання" (грн., з ПДВ):</t>
  </si>
  <si>
    <t>Разом по розділу "Вентиляція і кондиціювання" - ОБЛАДНАННЯ ТА МАТЕРІАЛИ (грн., з ПДВ):</t>
  </si>
  <si>
    <t>Разом по розділу "Вентиляція і кондиціювання" - РОБОТИ (грн., з ПДВ):</t>
  </si>
  <si>
    <t>Об'єкт: місто Київ, вулиця Бульварно-Кудрявська, 6, Центральне відділення АТ «КОМІНБАНК»</t>
  </si>
  <si>
    <t>Шумопоглинач  (l=1000), д.315</t>
  </si>
  <si>
    <t>Шумопоглинач  (l=1000), д.280</t>
  </si>
  <si>
    <t>Шумопоглинач  (l=1000), д.250</t>
  </si>
  <si>
    <t>Метал для кріплення</t>
  </si>
  <si>
    <t>Непередбачені витрати</t>
  </si>
  <si>
    <t xml:space="preserve">Тип, марка, </t>
  </si>
  <si>
    <t xml:space="preserve">Позначення </t>
  </si>
  <si>
    <t>ПВ-1</t>
  </si>
  <si>
    <t>В-1, В-2</t>
  </si>
  <si>
    <t>К-2</t>
  </si>
  <si>
    <t>К-3</t>
  </si>
  <si>
    <t>К-1.2, К-4.1, К-4.3</t>
  </si>
  <si>
    <t>К-1.1, К-1.3, К-4.2.</t>
  </si>
  <si>
    <t>К-1, К-4</t>
  </si>
  <si>
    <t>К-7, К-8</t>
  </si>
  <si>
    <t>Транспортні, загальновиробничі витрати, грн з ПДВ:</t>
  </si>
  <si>
    <t>Додаток №2</t>
  </si>
  <si>
    <t xml:space="preserve">ЗАГАЛЬНА ВАРТІСТЬ, грн з ПДВ: * </t>
  </si>
  <si>
    <t>* Вартість лоту вказується з/без ПДВ в залежності від наявної системи оподаткування Учасника. Якщо учасник є платником ПДВ, а пропозиція надана без ПДВ, така пропозиція не буде прийнято до розгляду</t>
  </si>
  <si>
    <t>Труба дренажна жорстка CVP  ø32</t>
  </si>
  <si>
    <t xml:space="preserve">до Тендерної документації </t>
  </si>
  <si>
    <t>від 05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</si>
</sst>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/>
    <xf numFmtId="2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/>
    <xf numFmtId="2" fontId="4" fillId="2" borderId="1" xfId="0" applyNumberFormat="1" applyFont="1" applyFill="1" applyBorder="1"/>
    <xf numFmtId="2" fontId="3" fillId="2" borderId="0" xfId="0" applyNumberFormat="1" applyFont="1" applyFill="1"/>
    <xf numFmtId="0" fontId="4" fillId="2" borderId="0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/>
    </xf>
    <xf numFmtId="43" fontId="4" fillId="4" borderId="1" xfId="2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/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right"/>
    </xf>
    <xf numFmtId="2" fontId="4" fillId="4" borderId="3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4"/>
  <sheetViews>
    <sheetView tabSelected="1" zoomScale="80" zoomScaleNormal="80" workbookViewId="0">
      <selection activeCell="E128" sqref="E128"/>
    </sheetView>
  </sheetViews>
  <sheetFormatPr defaultColWidth="9.109375" defaultRowHeight="13.8" x14ac:dyDescent="0.25"/>
  <cols>
    <col min="1" max="1" width="8" style="1" customWidth="1"/>
    <col min="2" max="2" width="78.5546875" style="1" customWidth="1"/>
    <col min="3" max="3" width="19" style="3" bestFit="1" customWidth="1"/>
    <col min="4" max="4" width="13.33203125" style="1" bestFit="1" customWidth="1"/>
    <col min="5" max="5" width="14.6640625" style="1" customWidth="1"/>
    <col min="6" max="6" width="13.5546875" style="1" customWidth="1"/>
    <col min="7" max="7" width="10.5546875" style="1" customWidth="1"/>
    <col min="8" max="8" width="15.6640625" style="1" customWidth="1"/>
    <col min="9" max="9" width="21.88671875" style="1" customWidth="1"/>
    <col min="10" max="10" width="15" style="1" customWidth="1"/>
    <col min="11" max="11" width="27.5546875" style="1" customWidth="1"/>
    <col min="12" max="16384" width="9.109375" style="1"/>
  </cols>
  <sheetData>
    <row r="1" spans="1:22" x14ac:dyDescent="0.25">
      <c r="K1" s="4" t="s">
        <v>116</v>
      </c>
    </row>
    <row r="2" spans="1:22" x14ac:dyDescent="0.25">
      <c r="K2" s="4" t="s">
        <v>120</v>
      </c>
    </row>
    <row r="3" spans="1:22" x14ac:dyDescent="0.25">
      <c r="K3" s="4" t="s">
        <v>121</v>
      </c>
    </row>
    <row r="4" spans="1:22" x14ac:dyDescent="0.25">
      <c r="K4" s="4"/>
    </row>
    <row r="5" spans="1:22" x14ac:dyDescent="0.25">
      <c r="B5" s="50" t="s">
        <v>6</v>
      </c>
      <c r="C5" s="50"/>
      <c r="D5" s="50"/>
      <c r="E5" s="50"/>
      <c r="F5" s="50"/>
      <c r="G5" s="50"/>
    </row>
    <row r="6" spans="1:22" s="2" customFormat="1" x14ac:dyDescent="0.25">
      <c r="A6" s="5"/>
      <c r="B6" s="16" t="s">
        <v>99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5"/>
      <c r="V6" s="5"/>
    </row>
    <row r="9" spans="1:22" ht="27.6" x14ac:dyDescent="0.25">
      <c r="A9" s="17" t="s">
        <v>7</v>
      </c>
      <c r="B9" s="17" t="s">
        <v>8</v>
      </c>
      <c r="C9" s="17" t="s">
        <v>106</v>
      </c>
      <c r="D9" s="17" t="s">
        <v>105</v>
      </c>
      <c r="E9" s="17" t="s">
        <v>9</v>
      </c>
      <c r="F9" s="17" t="s">
        <v>10</v>
      </c>
      <c r="G9" s="17" t="s">
        <v>0</v>
      </c>
      <c r="H9" s="17" t="s">
        <v>11</v>
      </c>
      <c r="I9" s="17" t="s">
        <v>12</v>
      </c>
      <c r="J9" s="17" t="s">
        <v>11</v>
      </c>
      <c r="K9" s="17" t="s">
        <v>13</v>
      </c>
    </row>
    <row r="10" spans="1:22" s="20" customFormat="1" ht="15.7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9">
        <v>8</v>
      </c>
      <c r="I10" s="19">
        <v>9</v>
      </c>
      <c r="J10" s="19">
        <v>10</v>
      </c>
      <c r="K10" s="19">
        <v>11</v>
      </c>
    </row>
    <row r="11" spans="1:22" x14ac:dyDescent="0.25">
      <c r="A11" s="21"/>
      <c r="B11" s="22" t="s">
        <v>1</v>
      </c>
      <c r="C11" s="22"/>
      <c r="D11" s="6"/>
      <c r="E11" s="6"/>
      <c r="F11" s="6"/>
      <c r="G11" s="6"/>
      <c r="H11" s="7"/>
      <c r="I11" s="7"/>
      <c r="J11" s="7"/>
      <c r="K11" s="7"/>
    </row>
    <row r="12" spans="1:22" x14ac:dyDescent="0.25">
      <c r="A12" s="21"/>
      <c r="B12" s="22"/>
      <c r="C12" s="22"/>
      <c r="D12" s="6"/>
      <c r="E12" s="6"/>
      <c r="F12" s="6"/>
      <c r="G12" s="6"/>
      <c r="H12" s="7"/>
      <c r="I12" s="7"/>
      <c r="J12" s="7"/>
      <c r="K12" s="7"/>
    </row>
    <row r="13" spans="1:22" x14ac:dyDescent="0.25">
      <c r="A13" s="23"/>
      <c r="B13" s="24" t="s">
        <v>14</v>
      </c>
      <c r="C13" s="24"/>
      <c r="D13" s="8"/>
      <c r="E13" s="8"/>
      <c r="F13" s="8"/>
      <c r="G13" s="8"/>
      <c r="H13" s="9"/>
      <c r="I13" s="9"/>
      <c r="J13" s="9"/>
      <c r="K13" s="9"/>
    </row>
    <row r="14" spans="1:22" ht="49.2" customHeight="1" x14ac:dyDescent="0.25">
      <c r="A14" s="6">
        <v>1</v>
      </c>
      <c r="B14" s="25" t="s">
        <v>15</v>
      </c>
      <c r="C14" s="26" t="s">
        <v>107</v>
      </c>
      <c r="D14" s="6"/>
      <c r="E14" s="6"/>
      <c r="F14" s="6" t="s">
        <v>16</v>
      </c>
      <c r="G14" s="6">
        <v>1</v>
      </c>
      <c r="H14" s="10"/>
      <c r="I14" s="10">
        <f t="shared" ref="I14:I24" si="0">G14*H14</f>
        <v>0</v>
      </c>
      <c r="J14" s="10"/>
      <c r="K14" s="10">
        <f t="shared" ref="K14:K40" si="1">G14*J14</f>
        <v>0</v>
      </c>
    </row>
    <row r="15" spans="1:22" ht="55.5" customHeight="1" x14ac:dyDescent="0.25">
      <c r="A15" s="6">
        <v>2</v>
      </c>
      <c r="B15" s="25" t="s">
        <v>17</v>
      </c>
      <c r="C15" s="26" t="s">
        <v>3</v>
      </c>
      <c r="D15" s="6"/>
      <c r="E15" s="6"/>
      <c r="F15" s="6" t="s">
        <v>16</v>
      </c>
      <c r="G15" s="6">
        <v>1</v>
      </c>
      <c r="H15" s="10"/>
      <c r="I15" s="10">
        <f t="shared" si="0"/>
        <v>0</v>
      </c>
      <c r="J15" s="10"/>
      <c r="K15" s="10">
        <f>G15*J15</f>
        <v>0</v>
      </c>
    </row>
    <row r="16" spans="1:22" x14ac:dyDescent="0.25">
      <c r="A16" s="6">
        <v>3</v>
      </c>
      <c r="B16" s="25" t="s">
        <v>18</v>
      </c>
      <c r="C16" s="26"/>
      <c r="D16" s="6"/>
      <c r="E16" s="6"/>
      <c r="F16" s="6" t="s">
        <v>16</v>
      </c>
      <c r="G16" s="6">
        <v>4</v>
      </c>
      <c r="H16" s="10"/>
      <c r="I16" s="10">
        <f>G16*H16</f>
        <v>0</v>
      </c>
      <c r="J16" s="10"/>
      <c r="K16" s="10">
        <f>G16*J16</f>
        <v>0</v>
      </c>
    </row>
    <row r="17" spans="1:11" ht="15.75" customHeight="1" x14ac:dyDescent="0.25">
      <c r="A17" s="6">
        <v>4</v>
      </c>
      <c r="B17" s="27" t="s">
        <v>100</v>
      </c>
      <c r="C17" s="6"/>
      <c r="D17" s="6"/>
      <c r="E17" s="6"/>
      <c r="F17" s="6" t="s">
        <v>16</v>
      </c>
      <c r="G17" s="6">
        <v>2</v>
      </c>
      <c r="H17" s="10"/>
      <c r="I17" s="11">
        <f t="shared" si="0"/>
        <v>0</v>
      </c>
      <c r="J17" s="10"/>
      <c r="K17" s="10">
        <f t="shared" si="1"/>
        <v>0</v>
      </c>
    </row>
    <row r="18" spans="1:11" ht="15.75" customHeight="1" x14ac:dyDescent="0.25">
      <c r="A18" s="6">
        <v>5</v>
      </c>
      <c r="B18" s="27" t="s">
        <v>101</v>
      </c>
      <c r="C18" s="6"/>
      <c r="D18" s="6"/>
      <c r="E18" s="6"/>
      <c r="F18" s="6" t="s">
        <v>16</v>
      </c>
      <c r="G18" s="6">
        <v>2</v>
      </c>
      <c r="H18" s="10"/>
      <c r="I18" s="11">
        <f t="shared" si="0"/>
        <v>0</v>
      </c>
      <c r="J18" s="10"/>
      <c r="K18" s="10">
        <f t="shared" si="1"/>
        <v>0</v>
      </c>
    </row>
    <row r="19" spans="1:11" ht="15.75" customHeight="1" x14ac:dyDescent="0.25">
      <c r="A19" s="6">
        <v>6</v>
      </c>
      <c r="B19" s="27" t="s">
        <v>102</v>
      </c>
      <c r="C19" s="6"/>
      <c r="D19" s="6"/>
      <c r="E19" s="6"/>
      <c r="F19" s="6" t="s">
        <v>16</v>
      </c>
      <c r="G19" s="6">
        <v>2</v>
      </c>
      <c r="H19" s="10"/>
      <c r="I19" s="11">
        <f t="shared" si="0"/>
        <v>0</v>
      </c>
      <c r="J19" s="10"/>
      <c r="K19" s="10">
        <f t="shared" si="1"/>
        <v>0</v>
      </c>
    </row>
    <row r="20" spans="1:11" ht="15.75" customHeight="1" x14ac:dyDescent="0.25">
      <c r="A20" s="6">
        <v>7</v>
      </c>
      <c r="B20" s="27" t="s">
        <v>19</v>
      </c>
      <c r="C20" s="6"/>
      <c r="D20" s="6"/>
      <c r="E20" s="6"/>
      <c r="F20" s="6" t="s">
        <v>16</v>
      </c>
      <c r="G20" s="6">
        <v>1</v>
      </c>
      <c r="H20" s="10"/>
      <c r="I20" s="11">
        <f t="shared" si="0"/>
        <v>0</v>
      </c>
      <c r="J20" s="10"/>
      <c r="K20" s="10">
        <f t="shared" si="1"/>
        <v>0</v>
      </c>
    </row>
    <row r="21" spans="1:11" x14ac:dyDescent="0.25">
      <c r="A21" s="6">
        <v>8</v>
      </c>
      <c r="B21" s="27" t="s">
        <v>20</v>
      </c>
      <c r="C21" s="6"/>
      <c r="D21" s="6"/>
      <c r="E21" s="6"/>
      <c r="F21" s="6" t="s">
        <v>16</v>
      </c>
      <c r="G21" s="6">
        <v>1</v>
      </c>
      <c r="H21" s="10"/>
      <c r="I21" s="11">
        <f t="shared" si="0"/>
        <v>0</v>
      </c>
      <c r="J21" s="10"/>
      <c r="K21" s="10">
        <f t="shared" si="1"/>
        <v>0</v>
      </c>
    </row>
    <row r="22" spans="1:11" x14ac:dyDescent="0.25">
      <c r="A22" s="6">
        <v>9</v>
      </c>
      <c r="B22" s="27" t="s">
        <v>21</v>
      </c>
      <c r="C22" s="6"/>
      <c r="D22" s="6"/>
      <c r="E22" s="6"/>
      <c r="F22" s="6" t="s">
        <v>16</v>
      </c>
      <c r="G22" s="6">
        <v>9</v>
      </c>
      <c r="H22" s="10"/>
      <c r="I22" s="11">
        <f t="shared" si="0"/>
        <v>0</v>
      </c>
      <c r="J22" s="10"/>
      <c r="K22" s="10">
        <f t="shared" si="1"/>
        <v>0</v>
      </c>
    </row>
    <row r="23" spans="1:11" x14ac:dyDescent="0.25">
      <c r="A23" s="6">
        <v>10</v>
      </c>
      <c r="B23" s="27" t="s">
        <v>22</v>
      </c>
      <c r="C23" s="6"/>
      <c r="D23" s="6"/>
      <c r="E23" s="6"/>
      <c r="F23" s="6" t="s">
        <v>16</v>
      </c>
      <c r="G23" s="6">
        <v>4</v>
      </c>
      <c r="H23" s="10"/>
      <c r="I23" s="11">
        <f t="shared" si="0"/>
        <v>0</v>
      </c>
      <c r="J23" s="10"/>
      <c r="K23" s="10">
        <f t="shared" si="1"/>
        <v>0</v>
      </c>
    </row>
    <row r="24" spans="1:11" x14ac:dyDescent="0.25">
      <c r="A24" s="6">
        <v>11</v>
      </c>
      <c r="B24" s="27" t="s">
        <v>23</v>
      </c>
      <c r="C24" s="6"/>
      <c r="D24" s="6"/>
      <c r="E24" s="6"/>
      <c r="F24" s="6" t="s">
        <v>16</v>
      </c>
      <c r="G24" s="6">
        <v>2</v>
      </c>
      <c r="H24" s="10"/>
      <c r="I24" s="11">
        <f t="shared" si="0"/>
        <v>0</v>
      </c>
      <c r="J24" s="10"/>
      <c r="K24" s="10">
        <f t="shared" si="1"/>
        <v>0</v>
      </c>
    </row>
    <row r="25" spans="1:11" x14ac:dyDescent="0.25">
      <c r="A25" s="6">
        <v>12</v>
      </c>
      <c r="B25" s="28" t="s">
        <v>24</v>
      </c>
      <c r="C25" s="29"/>
      <c r="D25" s="6"/>
      <c r="E25" s="6"/>
      <c r="F25" s="6" t="s">
        <v>16</v>
      </c>
      <c r="G25" s="6">
        <v>3</v>
      </c>
      <c r="H25" s="10"/>
      <c r="I25" s="11">
        <f>G25*H25</f>
        <v>0</v>
      </c>
      <c r="J25" s="10"/>
      <c r="K25" s="10">
        <f t="shared" si="1"/>
        <v>0</v>
      </c>
    </row>
    <row r="26" spans="1:11" x14ac:dyDescent="0.25">
      <c r="A26" s="6">
        <v>13</v>
      </c>
      <c r="B26" s="28" t="s">
        <v>25</v>
      </c>
      <c r="C26" s="30"/>
      <c r="D26" s="31"/>
      <c r="E26" s="6"/>
      <c r="F26" s="6" t="s">
        <v>16</v>
      </c>
      <c r="G26" s="6">
        <v>2</v>
      </c>
      <c r="H26" s="10"/>
      <c r="I26" s="11">
        <f>G26*H26</f>
        <v>0</v>
      </c>
      <c r="J26" s="10"/>
      <c r="K26" s="10">
        <f t="shared" si="1"/>
        <v>0</v>
      </c>
    </row>
    <row r="27" spans="1:11" x14ac:dyDescent="0.25">
      <c r="A27" s="6">
        <v>14</v>
      </c>
      <c r="B27" s="27" t="s">
        <v>26</v>
      </c>
      <c r="C27" s="31"/>
      <c r="D27" s="31"/>
      <c r="E27" s="6"/>
      <c r="F27" s="6" t="s">
        <v>16</v>
      </c>
      <c r="G27" s="6">
        <v>6</v>
      </c>
      <c r="H27" s="10"/>
      <c r="I27" s="11">
        <f t="shared" ref="I27:I40" si="2">G27*H27</f>
        <v>0</v>
      </c>
      <c r="J27" s="10"/>
      <c r="K27" s="10">
        <f t="shared" si="1"/>
        <v>0</v>
      </c>
    </row>
    <row r="28" spans="1:11" ht="15" customHeight="1" x14ac:dyDescent="0.25">
      <c r="A28" s="6">
        <v>15</v>
      </c>
      <c r="B28" s="27" t="s">
        <v>27</v>
      </c>
      <c r="C28" s="6"/>
      <c r="D28" s="6"/>
      <c r="E28" s="6"/>
      <c r="F28" s="6" t="s">
        <v>16</v>
      </c>
      <c r="G28" s="6">
        <v>6</v>
      </c>
      <c r="H28" s="10"/>
      <c r="I28" s="11">
        <f t="shared" si="2"/>
        <v>0</v>
      </c>
      <c r="J28" s="10"/>
      <c r="K28" s="10">
        <f t="shared" si="1"/>
        <v>0</v>
      </c>
    </row>
    <row r="29" spans="1:11" ht="15" customHeight="1" x14ac:dyDescent="0.25">
      <c r="A29" s="6">
        <v>16</v>
      </c>
      <c r="B29" s="27" t="s">
        <v>28</v>
      </c>
      <c r="C29" s="6"/>
      <c r="D29" s="6"/>
      <c r="E29" s="6"/>
      <c r="F29" s="6" t="s">
        <v>16</v>
      </c>
      <c r="G29" s="6">
        <v>9</v>
      </c>
      <c r="H29" s="10"/>
      <c r="I29" s="11">
        <f t="shared" si="2"/>
        <v>0</v>
      </c>
      <c r="J29" s="10"/>
      <c r="K29" s="10">
        <f t="shared" si="1"/>
        <v>0</v>
      </c>
    </row>
    <row r="30" spans="1:11" ht="15" customHeight="1" x14ac:dyDescent="0.25">
      <c r="A30" s="6">
        <v>17</v>
      </c>
      <c r="B30" s="27" t="s">
        <v>29</v>
      </c>
      <c r="C30" s="6"/>
      <c r="D30" s="6"/>
      <c r="E30" s="6"/>
      <c r="F30" s="6" t="s">
        <v>16</v>
      </c>
      <c r="G30" s="6">
        <v>9</v>
      </c>
      <c r="H30" s="10"/>
      <c r="I30" s="11">
        <f t="shared" si="2"/>
        <v>0</v>
      </c>
      <c r="J30" s="10"/>
      <c r="K30" s="10">
        <f t="shared" si="1"/>
        <v>0</v>
      </c>
    </row>
    <row r="31" spans="1:11" ht="15" customHeight="1" x14ac:dyDescent="0.25">
      <c r="A31" s="6">
        <v>18</v>
      </c>
      <c r="B31" s="27" t="s">
        <v>30</v>
      </c>
      <c r="C31" s="6"/>
      <c r="D31" s="6"/>
      <c r="E31" s="6"/>
      <c r="F31" s="6" t="s">
        <v>16</v>
      </c>
      <c r="G31" s="6">
        <v>2</v>
      </c>
      <c r="H31" s="10"/>
      <c r="I31" s="11">
        <f t="shared" si="2"/>
        <v>0</v>
      </c>
      <c r="J31" s="10"/>
      <c r="K31" s="10">
        <f t="shared" si="1"/>
        <v>0</v>
      </c>
    </row>
    <row r="32" spans="1:11" ht="15" customHeight="1" x14ac:dyDescent="0.25">
      <c r="A32" s="6">
        <v>19</v>
      </c>
      <c r="B32" s="27" t="s">
        <v>31</v>
      </c>
      <c r="C32" s="6"/>
      <c r="D32" s="6"/>
      <c r="E32" s="6"/>
      <c r="F32" s="6" t="s">
        <v>16</v>
      </c>
      <c r="G32" s="6">
        <v>23</v>
      </c>
      <c r="H32" s="10"/>
      <c r="I32" s="11">
        <f t="shared" si="2"/>
        <v>0</v>
      </c>
      <c r="J32" s="10"/>
      <c r="K32" s="10">
        <f t="shared" si="1"/>
        <v>0</v>
      </c>
    </row>
    <row r="33" spans="1:11" ht="15" customHeight="1" x14ac:dyDescent="0.25">
      <c r="A33" s="6">
        <v>20</v>
      </c>
      <c r="B33" s="27" t="s">
        <v>32</v>
      </c>
      <c r="C33" s="6"/>
      <c r="D33" s="6"/>
      <c r="E33" s="6"/>
      <c r="F33" s="6" t="s">
        <v>16</v>
      </c>
      <c r="G33" s="6">
        <v>1</v>
      </c>
      <c r="H33" s="10"/>
      <c r="I33" s="11">
        <f t="shared" si="2"/>
        <v>0</v>
      </c>
      <c r="J33" s="10"/>
      <c r="K33" s="10">
        <f t="shared" si="1"/>
        <v>0</v>
      </c>
    </row>
    <row r="34" spans="1:11" ht="15" customHeight="1" x14ac:dyDescent="0.25">
      <c r="A34" s="6">
        <v>21</v>
      </c>
      <c r="B34" s="27" t="s">
        <v>33</v>
      </c>
      <c r="C34" s="6"/>
      <c r="D34" s="6"/>
      <c r="E34" s="6"/>
      <c r="F34" s="6" t="s">
        <v>16</v>
      </c>
      <c r="G34" s="6">
        <v>2</v>
      </c>
      <c r="H34" s="10"/>
      <c r="I34" s="11">
        <f t="shared" si="2"/>
        <v>0</v>
      </c>
      <c r="J34" s="10"/>
      <c r="K34" s="10">
        <f t="shared" si="1"/>
        <v>0</v>
      </c>
    </row>
    <row r="35" spans="1:11" x14ac:dyDescent="0.25">
      <c r="A35" s="6">
        <v>22</v>
      </c>
      <c r="B35" s="27" t="s">
        <v>34</v>
      </c>
      <c r="C35" s="6"/>
      <c r="D35" s="6"/>
      <c r="E35" s="6"/>
      <c r="F35" s="6" t="s">
        <v>35</v>
      </c>
      <c r="G35" s="6">
        <v>129</v>
      </c>
      <c r="H35" s="10"/>
      <c r="I35" s="11">
        <f t="shared" si="2"/>
        <v>0</v>
      </c>
      <c r="J35" s="10"/>
      <c r="K35" s="10">
        <f t="shared" si="1"/>
        <v>0</v>
      </c>
    </row>
    <row r="36" spans="1:11" x14ac:dyDescent="0.25">
      <c r="A36" s="6">
        <v>23</v>
      </c>
      <c r="B36" s="27" t="s">
        <v>36</v>
      </c>
      <c r="C36" s="6"/>
      <c r="D36" s="6"/>
      <c r="E36" s="6"/>
      <c r="F36" s="6" t="s">
        <v>35</v>
      </c>
      <c r="G36" s="6">
        <v>69</v>
      </c>
      <c r="H36" s="10"/>
      <c r="I36" s="11">
        <f t="shared" si="2"/>
        <v>0</v>
      </c>
      <c r="J36" s="10"/>
      <c r="K36" s="10">
        <f t="shared" si="1"/>
        <v>0</v>
      </c>
    </row>
    <row r="37" spans="1:11" x14ac:dyDescent="0.25">
      <c r="A37" s="6">
        <v>24</v>
      </c>
      <c r="B37" s="27" t="s">
        <v>37</v>
      </c>
      <c r="C37" s="6"/>
      <c r="D37" s="6"/>
      <c r="E37" s="6"/>
      <c r="F37" s="6" t="s">
        <v>35</v>
      </c>
      <c r="G37" s="6">
        <v>250</v>
      </c>
      <c r="H37" s="10"/>
      <c r="I37" s="11">
        <f t="shared" si="2"/>
        <v>0</v>
      </c>
      <c r="J37" s="10"/>
      <c r="K37" s="10">
        <f t="shared" si="1"/>
        <v>0</v>
      </c>
    </row>
    <row r="38" spans="1:11" x14ac:dyDescent="0.25">
      <c r="A38" s="6">
        <v>25</v>
      </c>
      <c r="B38" s="27" t="s">
        <v>38</v>
      </c>
      <c r="C38" s="6"/>
      <c r="D38" s="6"/>
      <c r="E38" s="6"/>
      <c r="F38" s="6" t="s">
        <v>16</v>
      </c>
      <c r="G38" s="6">
        <v>32</v>
      </c>
      <c r="H38" s="10"/>
      <c r="I38" s="11">
        <f t="shared" si="2"/>
        <v>0</v>
      </c>
      <c r="J38" s="10"/>
      <c r="K38" s="10">
        <f t="shared" si="1"/>
        <v>0</v>
      </c>
    </row>
    <row r="39" spans="1:11" x14ac:dyDescent="0.25">
      <c r="A39" s="6">
        <v>26</v>
      </c>
      <c r="B39" s="27" t="s">
        <v>39</v>
      </c>
      <c r="C39" s="6"/>
      <c r="D39" s="6"/>
      <c r="E39" s="6"/>
      <c r="F39" s="6" t="s">
        <v>40</v>
      </c>
      <c r="G39" s="6">
        <v>1</v>
      </c>
      <c r="H39" s="10"/>
      <c r="I39" s="11">
        <f t="shared" si="2"/>
        <v>0</v>
      </c>
      <c r="J39" s="10"/>
      <c r="K39" s="10">
        <f t="shared" si="1"/>
        <v>0</v>
      </c>
    </row>
    <row r="40" spans="1:11" x14ac:dyDescent="0.25">
      <c r="A40" s="6">
        <v>27</v>
      </c>
      <c r="B40" s="27" t="s">
        <v>41</v>
      </c>
      <c r="C40" s="6"/>
      <c r="D40" s="6"/>
      <c r="E40" s="6"/>
      <c r="F40" s="6" t="s">
        <v>42</v>
      </c>
      <c r="G40" s="6">
        <v>134</v>
      </c>
      <c r="H40" s="10"/>
      <c r="I40" s="11">
        <f t="shared" si="2"/>
        <v>0</v>
      </c>
      <c r="J40" s="10"/>
      <c r="K40" s="10">
        <f t="shared" si="1"/>
        <v>0</v>
      </c>
    </row>
    <row r="41" spans="1:11" x14ac:dyDescent="0.25">
      <c r="A41" s="6"/>
      <c r="B41" s="27"/>
      <c r="C41" s="6"/>
      <c r="D41" s="6"/>
      <c r="E41" s="6"/>
      <c r="F41" s="6"/>
      <c r="G41" s="6"/>
      <c r="H41" s="10"/>
      <c r="I41" s="11"/>
      <c r="J41" s="10"/>
      <c r="K41" s="10"/>
    </row>
    <row r="42" spans="1:11" x14ac:dyDescent="0.25">
      <c r="A42" s="32"/>
      <c r="B42" s="24" t="s">
        <v>43</v>
      </c>
      <c r="C42" s="24"/>
      <c r="D42" s="8"/>
      <c r="E42" s="8"/>
      <c r="F42" s="8"/>
      <c r="G42" s="8"/>
      <c r="H42" s="12"/>
      <c r="I42" s="13"/>
      <c r="J42" s="12"/>
      <c r="K42" s="12"/>
    </row>
    <row r="43" spans="1:11" x14ac:dyDescent="0.25">
      <c r="A43" s="6">
        <v>1</v>
      </c>
      <c r="B43" s="27" t="s">
        <v>44</v>
      </c>
      <c r="C43" s="6" t="s">
        <v>108</v>
      </c>
      <c r="D43" s="6"/>
      <c r="E43" s="6"/>
      <c r="F43" s="6" t="s">
        <v>16</v>
      </c>
      <c r="G43" s="6">
        <v>3</v>
      </c>
      <c r="H43" s="10"/>
      <c r="I43" s="11">
        <f t="shared" ref="I43:I51" si="3">G43*H43</f>
        <v>0</v>
      </c>
      <c r="J43" s="10"/>
      <c r="K43" s="10">
        <f t="shared" ref="K43:K51" si="4">G43*J43</f>
        <v>0</v>
      </c>
    </row>
    <row r="44" spans="1:11" x14ac:dyDescent="0.25">
      <c r="A44" s="6">
        <v>2</v>
      </c>
      <c r="B44" s="27" t="s">
        <v>45</v>
      </c>
      <c r="C44" s="6"/>
      <c r="D44" s="6"/>
      <c r="E44" s="6"/>
      <c r="F44" s="6" t="s">
        <v>16</v>
      </c>
      <c r="G44" s="6">
        <v>3</v>
      </c>
      <c r="H44" s="10"/>
      <c r="I44" s="11">
        <f t="shared" si="3"/>
        <v>0</v>
      </c>
      <c r="J44" s="10"/>
      <c r="K44" s="10">
        <f t="shared" si="4"/>
        <v>0</v>
      </c>
    </row>
    <row r="45" spans="1:11" x14ac:dyDescent="0.25">
      <c r="A45" s="6">
        <v>3</v>
      </c>
      <c r="B45" s="27" t="s">
        <v>46</v>
      </c>
      <c r="C45" s="6"/>
      <c r="D45" s="6"/>
      <c r="E45" s="6"/>
      <c r="F45" s="6" t="s">
        <v>16</v>
      </c>
      <c r="G45" s="6">
        <v>6</v>
      </c>
      <c r="H45" s="10"/>
      <c r="I45" s="11">
        <f t="shared" si="3"/>
        <v>0</v>
      </c>
      <c r="J45" s="10"/>
      <c r="K45" s="10">
        <f t="shared" si="4"/>
        <v>0</v>
      </c>
    </row>
    <row r="46" spans="1:11" x14ac:dyDescent="0.25">
      <c r="A46" s="6">
        <v>4</v>
      </c>
      <c r="B46" s="27" t="s">
        <v>47</v>
      </c>
      <c r="C46" s="31"/>
      <c r="D46" s="31"/>
      <c r="E46" s="6"/>
      <c r="F46" s="6" t="s">
        <v>16</v>
      </c>
      <c r="G46" s="6">
        <v>6</v>
      </c>
      <c r="H46" s="10"/>
      <c r="I46" s="11">
        <f t="shared" si="3"/>
        <v>0</v>
      </c>
      <c r="J46" s="10"/>
      <c r="K46" s="10">
        <f t="shared" si="4"/>
        <v>0</v>
      </c>
    </row>
    <row r="47" spans="1:11" x14ac:dyDescent="0.25">
      <c r="A47" s="6">
        <v>5</v>
      </c>
      <c r="B47" s="27" t="s">
        <v>48</v>
      </c>
      <c r="C47" s="6"/>
      <c r="D47" s="6"/>
      <c r="E47" s="6"/>
      <c r="F47" s="6" t="s">
        <v>35</v>
      </c>
      <c r="G47" s="6">
        <v>15</v>
      </c>
      <c r="H47" s="10"/>
      <c r="I47" s="11">
        <f t="shared" si="3"/>
        <v>0</v>
      </c>
      <c r="J47" s="10"/>
      <c r="K47" s="10">
        <f t="shared" si="4"/>
        <v>0</v>
      </c>
    </row>
    <row r="48" spans="1:11" x14ac:dyDescent="0.25">
      <c r="A48" s="6">
        <v>6</v>
      </c>
      <c r="B48" s="27" t="s">
        <v>49</v>
      </c>
      <c r="C48" s="6"/>
      <c r="D48" s="6"/>
      <c r="E48" s="6"/>
      <c r="F48" s="6" t="s">
        <v>35</v>
      </c>
      <c r="G48" s="6">
        <v>4</v>
      </c>
      <c r="H48" s="10"/>
      <c r="I48" s="11">
        <f t="shared" si="3"/>
        <v>0</v>
      </c>
      <c r="J48" s="10"/>
      <c r="K48" s="10">
        <f t="shared" si="4"/>
        <v>0</v>
      </c>
    </row>
    <row r="49" spans="1:11" x14ac:dyDescent="0.25">
      <c r="A49" s="6">
        <v>7</v>
      </c>
      <c r="B49" s="27" t="s">
        <v>50</v>
      </c>
      <c r="C49" s="6"/>
      <c r="D49" s="6"/>
      <c r="E49" s="6"/>
      <c r="F49" s="6" t="s">
        <v>35</v>
      </c>
      <c r="G49" s="6">
        <v>25</v>
      </c>
      <c r="H49" s="10"/>
      <c r="I49" s="11">
        <f t="shared" si="3"/>
        <v>0</v>
      </c>
      <c r="J49" s="10"/>
      <c r="K49" s="10">
        <f t="shared" si="4"/>
        <v>0</v>
      </c>
    </row>
    <row r="50" spans="1:11" x14ac:dyDescent="0.25">
      <c r="A50" s="6">
        <v>8</v>
      </c>
      <c r="B50" s="27" t="s">
        <v>103</v>
      </c>
      <c r="C50" s="6"/>
      <c r="D50" s="6"/>
      <c r="E50" s="6"/>
      <c r="F50" s="6" t="s">
        <v>42</v>
      </c>
      <c r="G50" s="6">
        <v>25</v>
      </c>
      <c r="H50" s="10"/>
      <c r="I50" s="11">
        <f t="shared" si="3"/>
        <v>0</v>
      </c>
      <c r="J50" s="10"/>
      <c r="K50" s="10">
        <f t="shared" si="4"/>
        <v>0</v>
      </c>
    </row>
    <row r="51" spans="1:11" x14ac:dyDescent="0.25">
      <c r="A51" s="6">
        <v>9</v>
      </c>
      <c r="B51" s="27" t="s">
        <v>33</v>
      </c>
      <c r="C51" s="6"/>
      <c r="D51" s="6"/>
      <c r="E51" s="6"/>
      <c r="F51" s="6" t="s">
        <v>16</v>
      </c>
      <c r="G51" s="6">
        <v>1</v>
      </c>
      <c r="H51" s="10"/>
      <c r="I51" s="11">
        <f t="shared" si="3"/>
        <v>0</v>
      </c>
      <c r="J51" s="10"/>
      <c r="K51" s="10">
        <f t="shared" si="4"/>
        <v>0</v>
      </c>
    </row>
    <row r="52" spans="1:11" x14ac:dyDescent="0.25">
      <c r="A52" s="6"/>
      <c r="B52" s="27"/>
      <c r="C52" s="6"/>
      <c r="D52" s="6"/>
      <c r="E52" s="6"/>
      <c r="F52" s="6"/>
      <c r="G52" s="6"/>
      <c r="H52" s="10"/>
      <c r="I52" s="11"/>
      <c r="J52" s="10"/>
      <c r="K52" s="10"/>
    </row>
    <row r="53" spans="1:11" x14ac:dyDescent="0.25">
      <c r="A53" s="6">
        <v>10</v>
      </c>
      <c r="B53" s="27" t="s">
        <v>104</v>
      </c>
      <c r="C53" s="6"/>
      <c r="D53" s="6"/>
      <c r="E53" s="6"/>
      <c r="F53" s="6" t="s">
        <v>40</v>
      </c>
      <c r="G53" s="6">
        <v>1</v>
      </c>
      <c r="H53" s="11"/>
      <c r="I53" s="11">
        <f>G53*H53</f>
        <v>0</v>
      </c>
      <c r="J53" s="11"/>
      <c r="K53" s="11">
        <f>G53*J53</f>
        <v>0</v>
      </c>
    </row>
    <row r="54" spans="1:11" x14ac:dyDescent="0.25">
      <c r="A54" s="6"/>
      <c r="B54" s="27"/>
      <c r="C54" s="6"/>
      <c r="D54" s="6"/>
      <c r="E54" s="6"/>
      <c r="F54" s="6"/>
      <c r="G54" s="6"/>
      <c r="H54" s="11"/>
      <c r="I54" s="14"/>
      <c r="J54" s="11"/>
      <c r="K54" s="11"/>
    </row>
    <row r="55" spans="1:11" x14ac:dyDescent="0.25">
      <c r="A55" s="33" t="s">
        <v>52</v>
      </c>
      <c r="B55" s="34"/>
      <c r="C55" s="34"/>
      <c r="D55" s="34"/>
      <c r="E55" s="34"/>
      <c r="F55" s="34"/>
      <c r="G55" s="35"/>
      <c r="H55" s="36" t="s">
        <v>53</v>
      </c>
      <c r="I55" s="37">
        <f>SUM(I14:I54)</f>
        <v>0</v>
      </c>
      <c r="J55" s="36" t="s">
        <v>54</v>
      </c>
      <c r="K55" s="37">
        <f>SUM(K14:K54)</f>
        <v>0</v>
      </c>
    </row>
    <row r="56" spans="1:11" x14ac:dyDescent="0.25">
      <c r="A56" s="33" t="s">
        <v>55</v>
      </c>
      <c r="B56" s="34"/>
      <c r="C56" s="34"/>
      <c r="D56" s="34"/>
      <c r="E56" s="34"/>
      <c r="F56" s="34"/>
      <c r="G56" s="34"/>
      <c r="H56" s="34"/>
      <c r="I56" s="34"/>
      <c r="J56" s="35"/>
      <c r="K56" s="37">
        <f>I55+K55</f>
        <v>0</v>
      </c>
    </row>
    <row r="57" spans="1:11" x14ac:dyDescent="0.25">
      <c r="A57" s="38"/>
      <c r="B57" s="22"/>
      <c r="C57" s="22"/>
      <c r="D57" s="6"/>
      <c r="E57" s="6"/>
      <c r="F57" s="6"/>
      <c r="G57" s="6"/>
      <c r="H57" s="11"/>
      <c r="I57" s="11"/>
      <c r="J57" s="11"/>
      <c r="K57" s="11"/>
    </row>
    <row r="58" spans="1:11" x14ac:dyDescent="0.25">
      <c r="A58" s="38"/>
      <c r="B58" s="22" t="s">
        <v>2</v>
      </c>
      <c r="C58" s="22"/>
      <c r="D58" s="6"/>
      <c r="E58" s="6"/>
      <c r="F58" s="6"/>
      <c r="G58" s="6"/>
      <c r="H58" s="11"/>
      <c r="I58" s="11"/>
      <c r="J58" s="11"/>
      <c r="K58" s="11"/>
    </row>
    <row r="59" spans="1:11" x14ac:dyDescent="0.25">
      <c r="A59" s="38"/>
      <c r="B59" s="22"/>
      <c r="C59" s="22"/>
      <c r="D59" s="6"/>
      <c r="E59" s="6"/>
      <c r="F59" s="6"/>
      <c r="G59" s="6"/>
      <c r="H59" s="11"/>
      <c r="I59" s="11"/>
      <c r="J59" s="11"/>
      <c r="K59" s="11"/>
    </row>
    <row r="60" spans="1:11" x14ac:dyDescent="0.25">
      <c r="A60" s="39"/>
      <c r="B60" s="24" t="s">
        <v>56</v>
      </c>
      <c r="C60" s="24"/>
      <c r="D60" s="8"/>
      <c r="E60" s="8"/>
      <c r="F60" s="8"/>
      <c r="G60" s="8"/>
      <c r="H60" s="13"/>
      <c r="I60" s="13"/>
      <c r="J60" s="13"/>
      <c r="K60" s="13"/>
    </row>
    <row r="61" spans="1:11" x14ac:dyDescent="0.25">
      <c r="A61" s="6">
        <v>1</v>
      </c>
      <c r="B61" s="40" t="s">
        <v>57</v>
      </c>
      <c r="C61" s="26" t="s">
        <v>5</v>
      </c>
      <c r="D61" s="41"/>
      <c r="E61" s="6"/>
      <c r="F61" s="6" t="s">
        <v>16</v>
      </c>
      <c r="G61" s="6">
        <v>1</v>
      </c>
      <c r="H61" s="10"/>
      <c r="I61" s="10">
        <f t="shared" ref="I61:I88" si="5">G61*H61</f>
        <v>0</v>
      </c>
      <c r="J61" s="10"/>
      <c r="K61" s="10">
        <f t="shared" ref="K61:K88" si="6">G61*J61</f>
        <v>0</v>
      </c>
    </row>
    <row r="62" spans="1:11" x14ac:dyDescent="0.25">
      <c r="A62" s="6">
        <v>2</v>
      </c>
      <c r="B62" s="40" t="s">
        <v>58</v>
      </c>
      <c r="C62" s="26" t="s">
        <v>109</v>
      </c>
      <c r="D62" s="41"/>
      <c r="E62" s="6"/>
      <c r="F62" s="6" t="s">
        <v>16</v>
      </c>
      <c r="G62" s="6">
        <v>1</v>
      </c>
      <c r="H62" s="10"/>
      <c r="I62" s="10">
        <f>G62*H62</f>
        <v>0</v>
      </c>
      <c r="J62" s="10"/>
      <c r="K62" s="10">
        <f>G62*J62</f>
        <v>0</v>
      </c>
    </row>
    <row r="63" spans="1:11" x14ac:dyDescent="0.25">
      <c r="A63" s="6">
        <v>3</v>
      </c>
      <c r="B63" s="40" t="s">
        <v>59</v>
      </c>
      <c r="C63" s="26" t="s">
        <v>4</v>
      </c>
      <c r="D63" s="41"/>
      <c r="E63" s="6"/>
      <c r="F63" s="6" t="s">
        <v>16</v>
      </c>
      <c r="G63" s="6">
        <v>1</v>
      </c>
      <c r="H63" s="10"/>
      <c r="I63" s="10">
        <f>G63*H63</f>
        <v>0</v>
      </c>
      <c r="J63" s="10"/>
      <c r="K63" s="10">
        <f>G63*J63</f>
        <v>0</v>
      </c>
    </row>
    <row r="64" spans="1:11" x14ac:dyDescent="0.25">
      <c r="A64" s="6">
        <v>4</v>
      </c>
      <c r="B64" s="40" t="s">
        <v>60</v>
      </c>
      <c r="C64" s="26"/>
      <c r="D64" s="6"/>
      <c r="E64" s="6"/>
      <c r="F64" s="6" t="s">
        <v>61</v>
      </c>
      <c r="G64" s="6">
        <v>45</v>
      </c>
      <c r="H64" s="11"/>
      <c r="I64" s="11">
        <f t="shared" si="5"/>
        <v>0</v>
      </c>
      <c r="J64" s="11"/>
      <c r="K64" s="11">
        <f t="shared" si="6"/>
        <v>0</v>
      </c>
    </row>
    <row r="65" spans="1:11" x14ac:dyDescent="0.25">
      <c r="A65" s="6">
        <v>5</v>
      </c>
      <c r="B65" s="40" t="s">
        <v>62</v>
      </c>
      <c r="C65" s="26"/>
      <c r="D65" s="6"/>
      <c r="E65" s="6"/>
      <c r="F65" s="6" t="s">
        <v>61</v>
      </c>
      <c r="G65" s="6">
        <v>45</v>
      </c>
      <c r="H65" s="11"/>
      <c r="I65" s="11">
        <f t="shared" si="5"/>
        <v>0</v>
      </c>
      <c r="J65" s="11"/>
      <c r="K65" s="11">
        <f t="shared" si="6"/>
        <v>0</v>
      </c>
    </row>
    <row r="66" spans="1:11" x14ac:dyDescent="0.25">
      <c r="A66" s="6">
        <v>6</v>
      </c>
      <c r="B66" s="40" t="s">
        <v>63</v>
      </c>
      <c r="C66" s="26"/>
      <c r="D66" s="6"/>
      <c r="E66" s="6"/>
      <c r="F66" s="6" t="s">
        <v>61</v>
      </c>
      <c r="G66" s="6">
        <v>46</v>
      </c>
      <c r="H66" s="11"/>
      <c r="I66" s="11">
        <f t="shared" si="5"/>
        <v>0</v>
      </c>
      <c r="J66" s="11"/>
      <c r="K66" s="11">
        <f t="shared" si="6"/>
        <v>0</v>
      </c>
    </row>
    <row r="67" spans="1:11" x14ac:dyDescent="0.25">
      <c r="A67" s="6">
        <v>7</v>
      </c>
      <c r="B67" s="40" t="s">
        <v>64</v>
      </c>
      <c r="C67" s="26"/>
      <c r="D67" s="6"/>
      <c r="E67" s="6"/>
      <c r="F67" s="6" t="s">
        <v>61</v>
      </c>
      <c r="G67" s="6">
        <v>46</v>
      </c>
      <c r="H67" s="11"/>
      <c r="I67" s="11">
        <f t="shared" si="5"/>
        <v>0</v>
      </c>
      <c r="J67" s="11"/>
      <c r="K67" s="11">
        <f t="shared" si="6"/>
        <v>0</v>
      </c>
    </row>
    <row r="68" spans="1:11" x14ac:dyDescent="0.25">
      <c r="A68" s="6">
        <v>8</v>
      </c>
      <c r="B68" s="27" t="s">
        <v>119</v>
      </c>
      <c r="C68" s="6"/>
      <c r="D68" s="6"/>
      <c r="E68" s="6"/>
      <c r="F68" s="6" t="s">
        <v>61</v>
      </c>
      <c r="G68" s="6">
        <v>50</v>
      </c>
      <c r="H68" s="11"/>
      <c r="I68" s="11">
        <f t="shared" si="5"/>
        <v>0</v>
      </c>
      <c r="J68" s="11"/>
      <c r="K68" s="11">
        <f t="shared" si="6"/>
        <v>0</v>
      </c>
    </row>
    <row r="69" spans="1:11" x14ac:dyDescent="0.25">
      <c r="A69" s="6">
        <v>9</v>
      </c>
      <c r="B69" s="40" t="s">
        <v>65</v>
      </c>
      <c r="C69" s="26"/>
      <c r="D69" s="6"/>
      <c r="E69" s="6"/>
      <c r="F69" s="6" t="s">
        <v>61</v>
      </c>
      <c r="G69" s="6">
        <v>40</v>
      </c>
      <c r="H69" s="11"/>
      <c r="I69" s="11">
        <f t="shared" si="5"/>
        <v>0</v>
      </c>
      <c r="J69" s="11"/>
      <c r="K69" s="11">
        <f t="shared" si="6"/>
        <v>0</v>
      </c>
    </row>
    <row r="70" spans="1:11" x14ac:dyDescent="0.25">
      <c r="A70" s="6">
        <v>10</v>
      </c>
      <c r="B70" s="27" t="s">
        <v>66</v>
      </c>
      <c r="C70" s="6"/>
      <c r="D70" s="6"/>
      <c r="E70" s="6"/>
      <c r="F70" s="6" t="s">
        <v>16</v>
      </c>
      <c r="G70" s="6">
        <v>20</v>
      </c>
      <c r="H70" s="11"/>
      <c r="I70" s="11">
        <f t="shared" si="5"/>
        <v>0</v>
      </c>
      <c r="J70" s="11"/>
      <c r="K70" s="11">
        <f t="shared" si="6"/>
        <v>0</v>
      </c>
    </row>
    <row r="71" spans="1:11" x14ac:dyDescent="0.25">
      <c r="A71" s="6">
        <v>11</v>
      </c>
      <c r="B71" s="27" t="s">
        <v>67</v>
      </c>
      <c r="C71" s="6"/>
      <c r="D71" s="6"/>
      <c r="E71" s="6"/>
      <c r="F71" s="6" t="s">
        <v>16</v>
      </c>
      <c r="G71" s="6">
        <v>20</v>
      </c>
      <c r="H71" s="11"/>
      <c r="I71" s="11">
        <f t="shared" si="5"/>
        <v>0</v>
      </c>
      <c r="J71" s="11"/>
      <c r="K71" s="11">
        <f t="shared" si="6"/>
        <v>0</v>
      </c>
    </row>
    <row r="72" spans="1:11" x14ac:dyDescent="0.25">
      <c r="A72" s="6">
        <v>12</v>
      </c>
      <c r="B72" s="27" t="s">
        <v>68</v>
      </c>
      <c r="C72" s="6"/>
      <c r="D72" s="6"/>
      <c r="E72" s="6"/>
      <c r="F72" s="6" t="s">
        <v>16</v>
      </c>
      <c r="G72" s="6">
        <v>2</v>
      </c>
      <c r="H72" s="11"/>
      <c r="I72" s="11">
        <f t="shared" si="5"/>
        <v>0</v>
      </c>
      <c r="J72" s="11"/>
      <c r="K72" s="11">
        <f t="shared" si="6"/>
        <v>0</v>
      </c>
    </row>
    <row r="73" spans="1:11" x14ac:dyDescent="0.25">
      <c r="A73" s="6">
        <v>13</v>
      </c>
      <c r="B73" s="27" t="s">
        <v>69</v>
      </c>
      <c r="C73" s="6"/>
      <c r="D73" s="6"/>
      <c r="E73" s="6"/>
      <c r="F73" s="6" t="s">
        <v>16</v>
      </c>
      <c r="G73" s="6">
        <v>1</v>
      </c>
      <c r="H73" s="11"/>
      <c r="I73" s="11">
        <f t="shared" si="5"/>
        <v>0</v>
      </c>
      <c r="J73" s="11"/>
      <c r="K73" s="11">
        <f t="shared" si="6"/>
        <v>0</v>
      </c>
    </row>
    <row r="74" spans="1:11" x14ac:dyDescent="0.25">
      <c r="A74" s="6">
        <v>14</v>
      </c>
      <c r="B74" s="27" t="s">
        <v>70</v>
      </c>
      <c r="C74" s="6"/>
      <c r="D74" s="6"/>
      <c r="E74" s="6"/>
      <c r="F74" s="6" t="s">
        <v>61</v>
      </c>
      <c r="G74" s="6">
        <v>54</v>
      </c>
      <c r="H74" s="11"/>
      <c r="I74" s="11">
        <f t="shared" si="5"/>
        <v>0</v>
      </c>
      <c r="J74" s="11"/>
      <c r="K74" s="11">
        <f t="shared" si="6"/>
        <v>0</v>
      </c>
    </row>
    <row r="75" spans="1:11" x14ac:dyDescent="0.25">
      <c r="A75" s="6">
        <v>15</v>
      </c>
      <c r="B75" s="27" t="s">
        <v>71</v>
      </c>
      <c r="C75" s="6"/>
      <c r="D75" s="6"/>
      <c r="E75" s="6"/>
      <c r="F75" s="6" t="s">
        <v>16</v>
      </c>
      <c r="G75" s="6">
        <v>5</v>
      </c>
      <c r="H75" s="11"/>
      <c r="I75" s="11">
        <f t="shared" si="5"/>
        <v>0</v>
      </c>
      <c r="J75" s="11"/>
      <c r="K75" s="11">
        <f t="shared" si="6"/>
        <v>0</v>
      </c>
    </row>
    <row r="76" spans="1:11" x14ac:dyDescent="0.25">
      <c r="A76" s="6">
        <v>16</v>
      </c>
      <c r="B76" s="27" t="s">
        <v>72</v>
      </c>
      <c r="C76" s="6"/>
      <c r="D76" s="6"/>
      <c r="E76" s="6"/>
      <c r="F76" s="6" t="s">
        <v>40</v>
      </c>
      <c r="G76" s="6">
        <v>2</v>
      </c>
      <c r="H76" s="11"/>
      <c r="I76" s="11">
        <f t="shared" si="5"/>
        <v>0</v>
      </c>
      <c r="J76" s="11"/>
      <c r="K76" s="11">
        <f t="shared" si="6"/>
        <v>0</v>
      </c>
    </row>
    <row r="77" spans="1:11" x14ac:dyDescent="0.25">
      <c r="A77" s="6">
        <v>17</v>
      </c>
      <c r="B77" s="27" t="s">
        <v>73</v>
      </c>
      <c r="C77" s="6"/>
      <c r="D77" s="6"/>
      <c r="E77" s="6"/>
      <c r="F77" s="6" t="s">
        <v>16</v>
      </c>
      <c r="G77" s="6">
        <v>1</v>
      </c>
      <c r="H77" s="11"/>
      <c r="I77" s="11">
        <f t="shared" si="5"/>
        <v>0</v>
      </c>
      <c r="J77" s="11"/>
      <c r="K77" s="11">
        <f t="shared" si="6"/>
        <v>0</v>
      </c>
    </row>
    <row r="78" spans="1:11" x14ac:dyDescent="0.25">
      <c r="A78" s="6">
        <v>18</v>
      </c>
      <c r="B78" s="27" t="s">
        <v>74</v>
      </c>
      <c r="C78" s="6"/>
      <c r="D78" s="6"/>
      <c r="E78" s="6"/>
      <c r="F78" s="6" t="s">
        <v>16</v>
      </c>
      <c r="G78" s="6">
        <v>1</v>
      </c>
      <c r="H78" s="11"/>
      <c r="I78" s="11">
        <f t="shared" si="5"/>
        <v>0</v>
      </c>
      <c r="J78" s="11"/>
      <c r="K78" s="11">
        <f t="shared" si="6"/>
        <v>0</v>
      </c>
    </row>
    <row r="79" spans="1:11" x14ac:dyDescent="0.25">
      <c r="A79" s="6">
        <v>19</v>
      </c>
      <c r="B79" s="27" t="s">
        <v>75</v>
      </c>
      <c r="C79" s="6"/>
      <c r="D79" s="6"/>
      <c r="E79" s="6"/>
      <c r="F79" s="6" t="s">
        <v>16</v>
      </c>
      <c r="G79" s="6">
        <v>2</v>
      </c>
      <c r="H79" s="11"/>
      <c r="I79" s="11">
        <f t="shared" si="5"/>
        <v>0</v>
      </c>
      <c r="J79" s="11"/>
      <c r="K79" s="11">
        <f t="shared" si="6"/>
        <v>0</v>
      </c>
    </row>
    <row r="80" spans="1:11" x14ac:dyDescent="0.25">
      <c r="A80" s="6">
        <v>20</v>
      </c>
      <c r="B80" s="27" t="s">
        <v>76</v>
      </c>
      <c r="C80" s="6"/>
      <c r="D80" s="6"/>
      <c r="E80" s="6"/>
      <c r="F80" s="6" t="s">
        <v>16</v>
      </c>
      <c r="G80" s="6">
        <v>10</v>
      </c>
      <c r="H80" s="11"/>
      <c r="I80" s="11">
        <f t="shared" si="5"/>
        <v>0</v>
      </c>
      <c r="J80" s="11"/>
      <c r="K80" s="11">
        <f t="shared" si="6"/>
        <v>0</v>
      </c>
    </row>
    <row r="81" spans="1:11" x14ac:dyDescent="0.25">
      <c r="A81" s="6">
        <v>21</v>
      </c>
      <c r="B81" s="27" t="s">
        <v>77</v>
      </c>
      <c r="C81" s="6"/>
      <c r="D81" s="6"/>
      <c r="E81" s="6"/>
      <c r="F81" s="6" t="s">
        <v>16</v>
      </c>
      <c r="G81" s="6">
        <v>10</v>
      </c>
      <c r="H81" s="11"/>
      <c r="I81" s="11">
        <f t="shared" si="5"/>
        <v>0</v>
      </c>
      <c r="J81" s="11"/>
      <c r="K81" s="11">
        <f t="shared" si="6"/>
        <v>0</v>
      </c>
    </row>
    <row r="82" spans="1:11" x14ac:dyDescent="0.25">
      <c r="A82" s="6">
        <v>22</v>
      </c>
      <c r="B82" s="27" t="s">
        <v>78</v>
      </c>
      <c r="C82" s="6"/>
      <c r="D82" s="6"/>
      <c r="E82" s="6"/>
      <c r="F82" s="6" t="s">
        <v>16</v>
      </c>
      <c r="G82" s="6">
        <v>4</v>
      </c>
      <c r="H82" s="11"/>
      <c r="I82" s="11">
        <f t="shared" si="5"/>
        <v>0</v>
      </c>
      <c r="J82" s="11"/>
      <c r="K82" s="11">
        <f t="shared" si="6"/>
        <v>0</v>
      </c>
    </row>
    <row r="83" spans="1:11" x14ac:dyDescent="0.25">
      <c r="A83" s="6">
        <v>23</v>
      </c>
      <c r="B83" s="27" t="s">
        <v>79</v>
      </c>
      <c r="C83" s="6"/>
      <c r="D83" s="6"/>
      <c r="E83" s="6"/>
      <c r="F83" s="6" t="s">
        <v>16</v>
      </c>
      <c r="G83" s="6">
        <v>1</v>
      </c>
      <c r="H83" s="11"/>
      <c r="I83" s="11">
        <f t="shared" si="5"/>
        <v>0</v>
      </c>
      <c r="J83" s="11"/>
      <c r="K83" s="11">
        <f t="shared" si="6"/>
        <v>0</v>
      </c>
    </row>
    <row r="84" spans="1:11" x14ac:dyDescent="0.25">
      <c r="A84" s="6">
        <v>24</v>
      </c>
      <c r="B84" s="27" t="s">
        <v>34</v>
      </c>
      <c r="C84" s="6"/>
      <c r="D84" s="6"/>
      <c r="E84" s="6"/>
      <c r="F84" s="6" t="s">
        <v>35</v>
      </c>
      <c r="G84" s="6">
        <v>61</v>
      </c>
      <c r="H84" s="11"/>
      <c r="I84" s="11">
        <f t="shared" si="5"/>
        <v>0</v>
      </c>
      <c r="J84" s="11"/>
      <c r="K84" s="11">
        <f t="shared" si="6"/>
        <v>0</v>
      </c>
    </row>
    <row r="85" spans="1:11" x14ac:dyDescent="0.25">
      <c r="A85" s="6">
        <v>25</v>
      </c>
      <c r="B85" s="27" t="s">
        <v>36</v>
      </c>
      <c r="C85" s="6"/>
      <c r="D85" s="6"/>
      <c r="E85" s="6"/>
      <c r="F85" s="6" t="s">
        <v>35</v>
      </c>
      <c r="G85" s="6">
        <v>23</v>
      </c>
      <c r="H85" s="11"/>
      <c r="I85" s="11">
        <f t="shared" si="5"/>
        <v>0</v>
      </c>
      <c r="J85" s="11"/>
      <c r="K85" s="11">
        <f t="shared" si="6"/>
        <v>0</v>
      </c>
    </row>
    <row r="86" spans="1:11" x14ac:dyDescent="0.25">
      <c r="A86" s="6">
        <v>26</v>
      </c>
      <c r="B86" s="27" t="s">
        <v>80</v>
      </c>
      <c r="C86" s="6"/>
      <c r="D86" s="6"/>
      <c r="E86" s="6"/>
      <c r="F86" s="6" t="s">
        <v>35</v>
      </c>
      <c r="G86" s="6">
        <v>100</v>
      </c>
      <c r="H86" s="11"/>
      <c r="I86" s="11">
        <f t="shared" si="5"/>
        <v>0</v>
      </c>
      <c r="J86" s="11"/>
      <c r="K86" s="11">
        <f t="shared" si="6"/>
        <v>0</v>
      </c>
    </row>
    <row r="87" spans="1:11" x14ac:dyDescent="0.25">
      <c r="A87" s="6">
        <v>27</v>
      </c>
      <c r="B87" s="27" t="s">
        <v>81</v>
      </c>
      <c r="C87" s="6"/>
      <c r="D87" s="6"/>
      <c r="E87" s="6"/>
      <c r="F87" s="6" t="s">
        <v>16</v>
      </c>
      <c r="G87" s="6">
        <v>16</v>
      </c>
      <c r="H87" s="11"/>
      <c r="I87" s="11">
        <f t="shared" si="5"/>
        <v>0</v>
      </c>
      <c r="J87" s="11"/>
      <c r="K87" s="11">
        <f t="shared" si="6"/>
        <v>0</v>
      </c>
    </row>
    <row r="88" spans="1:11" x14ac:dyDescent="0.25">
      <c r="A88" s="6">
        <v>28</v>
      </c>
      <c r="B88" s="27" t="s">
        <v>82</v>
      </c>
      <c r="C88" s="6"/>
      <c r="D88" s="6"/>
      <c r="E88" s="6"/>
      <c r="F88" s="6" t="s">
        <v>42</v>
      </c>
      <c r="G88" s="6">
        <v>86</v>
      </c>
      <c r="H88" s="11"/>
      <c r="I88" s="11">
        <f t="shared" si="5"/>
        <v>0</v>
      </c>
      <c r="J88" s="11"/>
      <c r="K88" s="11">
        <f t="shared" si="6"/>
        <v>0</v>
      </c>
    </row>
    <row r="89" spans="1:11" x14ac:dyDescent="0.25">
      <c r="A89" s="6"/>
      <c r="B89" s="27"/>
      <c r="C89" s="6"/>
      <c r="D89" s="6"/>
      <c r="E89" s="6"/>
      <c r="F89" s="6"/>
      <c r="G89" s="6"/>
      <c r="H89" s="11"/>
      <c r="I89" s="11"/>
      <c r="J89" s="11"/>
      <c r="K89" s="11"/>
    </row>
    <row r="90" spans="1:11" x14ac:dyDescent="0.25">
      <c r="A90" s="39"/>
      <c r="B90" s="24" t="s">
        <v>83</v>
      </c>
      <c r="C90" s="24"/>
      <c r="D90" s="8"/>
      <c r="E90" s="8"/>
      <c r="F90" s="8"/>
      <c r="G90" s="8"/>
      <c r="H90" s="13"/>
      <c r="I90" s="13"/>
      <c r="J90" s="13"/>
      <c r="K90" s="13"/>
    </row>
    <row r="91" spans="1:11" x14ac:dyDescent="0.25">
      <c r="A91" s="6">
        <v>1</v>
      </c>
      <c r="B91" s="40" t="s">
        <v>84</v>
      </c>
      <c r="C91" s="26" t="s">
        <v>111</v>
      </c>
      <c r="D91" s="41"/>
      <c r="E91" s="6"/>
      <c r="F91" s="6" t="s">
        <v>16</v>
      </c>
      <c r="G91" s="6">
        <v>3</v>
      </c>
      <c r="H91" s="10"/>
      <c r="I91" s="10">
        <f t="shared" ref="I91:I111" si="7">G91*H91</f>
        <v>0</v>
      </c>
      <c r="J91" s="10"/>
      <c r="K91" s="10">
        <f t="shared" ref="K91:K111" si="8">G91*J91</f>
        <v>0</v>
      </c>
    </row>
    <row r="92" spans="1:11" x14ac:dyDescent="0.25">
      <c r="A92" s="6">
        <v>2</v>
      </c>
      <c r="B92" s="40" t="s">
        <v>85</v>
      </c>
      <c r="C92" s="26" t="s">
        <v>112</v>
      </c>
      <c r="D92" s="41"/>
      <c r="E92" s="6"/>
      <c r="F92" s="6" t="s">
        <v>16</v>
      </c>
      <c r="G92" s="6">
        <v>3</v>
      </c>
      <c r="H92" s="10"/>
      <c r="I92" s="10">
        <f t="shared" si="7"/>
        <v>0</v>
      </c>
      <c r="J92" s="10"/>
      <c r="K92" s="10">
        <f t="shared" si="8"/>
        <v>0</v>
      </c>
    </row>
    <row r="93" spans="1:11" ht="16.95" customHeight="1" x14ac:dyDescent="0.25">
      <c r="A93" s="6">
        <v>3</v>
      </c>
      <c r="B93" s="40" t="s">
        <v>86</v>
      </c>
      <c r="C93" s="26" t="s">
        <v>113</v>
      </c>
      <c r="D93" s="41"/>
      <c r="E93" s="6"/>
      <c r="F93" s="6" t="s">
        <v>16</v>
      </c>
      <c r="G93" s="6">
        <v>2</v>
      </c>
      <c r="H93" s="10"/>
      <c r="I93" s="10">
        <f t="shared" si="7"/>
        <v>0</v>
      </c>
      <c r="J93" s="10"/>
      <c r="K93" s="10">
        <f t="shared" si="8"/>
        <v>0</v>
      </c>
    </row>
    <row r="94" spans="1:11" ht="32.700000000000003" customHeight="1" x14ac:dyDescent="0.25">
      <c r="A94" s="6">
        <v>4</v>
      </c>
      <c r="B94" s="40" t="s">
        <v>87</v>
      </c>
      <c r="C94" s="26" t="s">
        <v>114</v>
      </c>
      <c r="D94" s="41"/>
      <c r="E94" s="6"/>
      <c r="F94" s="6" t="s">
        <v>16</v>
      </c>
      <c r="G94" s="6">
        <v>2</v>
      </c>
      <c r="H94" s="10"/>
      <c r="I94" s="10">
        <f>G94*H94</f>
        <v>0</v>
      </c>
      <c r="J94" s="10"/>
      <c r="K94" s="10">
        <f>G94*J94</f>
        <v>0</v>
      </c>
    </row>
    <row r="95" spans="1:11" ht="28.95" customHeight="1" x14ac:dyDescent="0.25">
      <c r="A95" s="6">
        <v>5</v>
      </c>
      <c r="B95" s="40" t="s">
        <v>88</v>
      </c>
      <c r="C95" s="26" t="s">
        <v>110</v>
      </c>
      <c r="D95" s="41"/>
      <c r="E95" s="6"/>
      <c r="F95" s="6" t="s">
        <v>16</v>
      </c>
      <c r="G95" s="6">
        <v>1</v>
      </c>
      <c r="H95" s="10"/>
      <c r="I95" s="10">
        <f>G95*H95</f>
        <v>0</v>
      </c>
      <c r="J95" s="10"/>
      <c r="K95" s="10">
        <f>G95*J95</f>
        <v>0</v>
      </c>
    </row>
    <row r="96" spans="1:11" x14ac:dyDescent="0.25">
      <c r="A96" s="6">
        <v>6</v>
      </c>
      <c r="B96" s="40" t="s">
        <v>89</v>
      </c>
      <c r="C96" s="26"/>
      <c r="D96" s="6"/>
      <c r="E96" s="6"/>
      <c r="F96" s="6" t="s">
        <v>61</v>
      </c>
      <c r="G96" s="6">
        <v>70</v>
      </c>
      <c r="H96" s="11"/>
      <c r="I96" s="11">
        <f t="shared" si="7"/>
        <v>0</v>
      </c>
      <c r="J96" s="11"/>
      <c r="K96" s="11">
        <f t="shared" si="8"/>
        <v>0</v>
      </c>
    </row>
    <row r="97" spans="1:11" x14ac:dyDescent="0.25">
      <c r="A97" s="6">
        <v>7</v>
      </c>
      <c r="B97" s="40" t="s">
        <v>62</v>
      </c>
      <c r="C97" s="26"/>
      <c r="D97" s="6"/>
      <c r="E97" s="6"/>
      <c r="F97" s="6" t="s">
        <v>61</v>
      </c>
      <c r="G97" s="6">
        <v>70</v>
      </c>
      <c r="H97" s="11"/>
      <c r="I97" s="11">
        <f t="shared" si="7"/>
        <v>0</v>
      </c>
      <c r="J97" s="11"/>
      <c r="K97" s="11">
        <f t="shared" si="8"/>
        <v>0</v>
      </c>
    </row>
    <row r="98" spans="1:11" x14ac:dyDescent="0.25">
      <c r="A98" s="6">
        <v>8</v>
      </c>
      <c r="B98" s="40" t="s">
        <v>90</v>
      </c>
      <c r="C98" s="26"/>
      <c r="D98" s="6"/>
      <c r="E98" s="6"/>
      <c r="F98" s="6" t="s">
        <v>61</v>
      </c>
      <c r="G98" s="6">
        <v>70</v>
      </c>
      <c r="H98" s="11"/>
      <c r="I98" s="11">
        <f t="shared" si="7"/>
        <v>0</v>
      </c>
      <c r="J98" s="11"/>
      <c r="K98" s="11">
        <f t="shared" si="8"/>
        <v>0</v>
      </c>
    </row>
    <row r="99" spans="1:11" x14ac:dyDescent="0.25">
      <c r="A99" s="6">
        <v>9</v>
      </c>
      <c r="B99" s="40" t="s">
        <v>64</v>
      </c>
      <c r="C99" s="26"/>
      <c r="D99" s="6"/>
      <c r="E99" s="6"/>
      <c r="F99" s="6" t="s">
        <v>61</v>
      </c>
      <c r="G99" s="6">
        <v>70</v>
      </c>
      <c r="H99" s="11"/>
      <c r="I99" s="11">
        <f t="shared" si="7"/>
        <v>0</v>
      </c>
      <c r="J99" s="11"/>
      <c r="K99" s="11">
        <f t="shared" si="8"/>
        <v>0</v>
      </c>
    </row>
    <row r="100" spans="1:11" x14ac:dyDescent="0.25">
      <c r="A100" s="6">
        <v>10</v>
      </c>
      <c r="B100" s="27" t="s">
        <v>91</v>
      </c>
      <c r="C100" s="6"/>
      <c r="D100" s="6"/>
      <c r="E100" s="6"/>
      <c r="F100" s="6" t="s">
        <v>61</v>
      </c>
      <c r="G100" s="6">
        <v>80</v>
      </c>
      <c r="H100" s="11"/>
      <c r="I100" s="11">
        <f t="shared" si="7"/>
        <v>0</v>
      </c>
      <c r="J100" s="11"/>
      <c r="K100" s="11">
        <f t="shared" si="8"/>
        <v>0</v>
      </c>
    </row>
    <row r="101" spans="1:11" x14ac:dyDescent="0.25">
      <c r="A101" s="6">
        <v>11</v>
      </c>
      <c r="B101" s="27" t="s">
        <v>68</v>
      </c>
      <c r="C101" s="6"/>
      <c r="D101" s="6"/>
      <c r="E101" s="6"/>
      <c r="F101" s="6" t="s">
        <v>16</v>
      </c>
      <c r="G101" s="6">
        <v>2</v>
      </c>
      <c r="H101" s="11"/>
      <c r="I101" s="11">
        <f t="shared" si="7"/>
        <v>0</v>
      </c>
      <c r="J101" s="11"/>
      <c r="K101" s="11">
        <f t="shared" si="8"/>
        <v>0</v>
      </c>
    </row>
    <row r="102" spans="1:11" x14ac:dyDescent="0.25">
      <c r="A102" s="6">
        <v>12</v>
      </c>
      <c r="B102" s="27" t="s">
        <v>92</v>
      </c>
      <c r="C102" s="6"/>
      <c r="D102" s="6"/>
      <c r="E102" s="6"/>
      <c r="F102" s="6" t="s">
        <v>16</v>
      </c>
      <c r="G102" s="6">
        <v>2</v>
      </c>
      <c r="H102" s="11"/>
      <c r="I102" s="11">
        <f t="shared" si="7"/>
        <v>0</v>
      </c>
      <c r="J102" s="11"/>
      <c r="K102" s="11">
        <f t="shared" si="8"/>
        <v>0</v>
      </c>
    </row>
    <row r="103" spans="1:11" x14ac:dyDescent="0.25">
      <c r="A103" s="6">
        <v>13</v>
      </c>
      <c r="B103" s="27" t="s">
        <v>119</v>
      </c>
      <c r="C103" s="6"/>
      <c r="D103" s="6"/>
      <c r="E103" s="6"/>
      <c r="F103" s="6" t="s">
        <v>61</v>
      </c>
      <c r="G103" s="6">
        <v>16</v>
      </c>
      <c r="H103" s="11"/>
      <c r="I103" s="11">
        <f t="shared" si="7"/>
        <v>0</v>
      </c>
      <c r="J103" s="11"/>
      <c r="K103" s="11">
        <f t="shared" si="8"/>
        <v>0</v>
      </c>
    </row>
    <row r="104" spans="1:11" x14ac:dyDescent="0.25">
      <c r="A104" s="6">
        <v>14</v>
      </c>
      <c r="B104" s="40" t="s">
        <v>65</v>
      </c>
      <c r="C104" s="26"/>
      <c r="D104" s="6"/>
      <c r="E104" s="6"/>
      <c r="F104" s="6" t="s">
        <v>61</v>
      </c>
      <c r="G104" s="6">
        <v>16</v>
      </c>
      <c r="H104" s="11"/>
      <c r="I104" s="11">
        <f t="shared" si="7"/>
        <v>0</v>
      </c>
      <c r="J104" s="11"/>
      <c r="K104" s="11">
        <f t="shared" si="8"/>
        <v>0</v>
      </c>
    </row>
    <row r="105" spans="1:11" x14ac:dyDescent="0.25">
      <c r="A105" s="6">
        <v>15</v>
      </c>
      <c r="B105" s="27" t="s">
        <v>66</v>
      </c>
      <c r="C105" s="6"/>
      <c r="D105" s="6"/>
      <c r="E105" s="6"/>
      <c r="F105" s="6" t="s">
        <v>16</v>
      </c>
      <c r="G105" s="6">
        <v>4</v>
      </c>
      <c r="H105" s="11"/>
      <c r="I105" s="11">
        <f t="shared" si="7"/>
        <v>0</v>
      </c>
      <c r="J105" s="11"/>
      <c r="K105" s="11">
        <f t="shared" si="8"/>
        <v>0</v>
      </c>
    </row>
    <row r="106" spans="1:11" x14ac:dyDescent="0.25">
      <c r="A106" s="6">
        <v>16</v>
      </c>
      <c r="B106" s="27" t="s">
        <v>67</v>
      </c>
      <c r="C106" s="6"/>
      <c r="D106" s="6"/>
      <c r="E106" s="6"/>
      <c r="F106" s="6" t="s">
        <v>16</v>
      </c>
      <c r="G106" s="6">
        <v>8</v>
      </c>
      <c r="H106" s="11"/>
      <c r="I106" s="11">
        <f t="shared" si="7"/>
        <v>0</v>
      </c>
      <c r="J106" s="11"/>
      <c r="K106" s="11">
        <f t="shared" si="8"/>
        <v>0</v>
      </c>
    </row>
    <row r="107" spans="1:11" x14ac:dyDescent="0.25">
      <c r="A107" s="6">
        <v>17</v>
      </c>
      <c r="B107" s="27" t="s">
        <v>93</v>
      </c>
      <c r="C107" s="6"/>
      <c r="D107" s="6"/>
      <c r="E107" s="6"/>
      <c r="F107" s="6" t="s">
        <v>61</v>
      </c>
      <c r="G107" s="6">
        <v>90</v>
      </c>
      <c r="H107" s="11"/>
      <c r="I107" s="11">
        <f t="shared" si="7"/>
        <v>0</v>
      </c>
      <c r="J107" s="11"/>
      <c r="K107" s="11">
        <f t="shared" si="8"/>
        <v>0</v>
      </c>
    </row>
    <row r="108" spans="1:11" x14ac:dyDescent="0.25">
      <c r="A108" s="6">
        <v>18</v>
      </c>
      <c r="B108" s="27" t="s">
        <v>94</v>
      </c>
      <c r="C108" s="6"/>
      <c r="D108" s="6"/>
      <c r="E108" s="6"/>
      <c r="F108" s="6" t="s">
        <v>16</v>
      </c>
      <c r="G108" s="6">
        <v>6</v>
      </c>
      <c r="H108" s="11"/>
      <c r="I108" s="11">
        <f t="shared" si="7"/>
        <v>0</v>
      </c>
      <c r="J108" s="11"/>
      <c r="K108" s="11">
        <f t="shared" si="8"/>
        <v>0</v>
      </c>
    </row>
    <row r="109" spans="1:11" x14ac:dyDescent="0.25">
      <c r="A109" s="6">
        <v>19</v>
      </c>
      <c r="B109" s="27" t="s">
        <v>73</v>
      </c>
      <c r="C109" s="6"/>
      <c r="D109" s="6"/>
      <c r="E109" s="6"/>
      <c r="F109" s="6" t="s">
        <v>16</v>
      </c>
      <c r="G109" s="6">
        <v>5</v>
      </c>
      <c r="H109" s="11"/>
      <c r="I109" s="11">
        <f t="shared" si="7"/>
        <v>0</v>
      </c>
      <c r="J109" s="11"/>
      <c r="K109" s="11">
        <f t="shared" si="8"/>
        <v>0</v>
      </c>
    </row>
    <row r="110" spans="1:11" x14ac:dyDescent="0.25">
      <c r="A110" s="6">
        <v>20</v>
      </c>
      <c r="B110" s="27" t="s">
        <v>51</v>
      </c>
      <c r="C110" s="6"/>
      <c r="D110" s="6"/>
      <c r="E110" s="6"/>
      <c r="F110" s="6" t="s">
        <v>42</v>
      </c>
      <c r="G110" s="6">
        <v>76</v>
      </c>
      <c r="H110" s="11"/>
      <c r="I110" s="11">
        <f t="shared" si="7"/>
        <v>0</v>
      </c>
      <c r="J110" s="11"/>
      <c r="K110" s="11">
        <f t="shared" si="8"/>
        <v>0</v>
      </c>
    </row>
    <row r="111" spans="1:11" x14ac:dyDescent="0.25">
      <c r="A111" s="6">
        <v>21</v>
      </c>
      <c r="B111" s="27" t="s">
        <v>74</v>
      </c>
      <c r="C111" s="6"/>
      <c r="D111" s="6"/>
      <c r="E111" s="6"/>
      <c r="F111" s="6" t="s">
        <v>16</v>
      </c>
      <c r="G111" s="6">
        <v>4</v>
      </c>
      <c r="H111" s="11"/>
      <c r="I111" s="11">
        <f t="shared" si="7"/>
        <v>0</v>
      </c>
      <c r="J111" s="11"/>
      <c r="K111" s="11">
        <f t="shared" si="8"/>
        <v>0</v>
      </c>
    </row>
    <row r="112" spans="1:11" x14ac:dyDescent="0.25">
      <c r="A112" s="6"/>
      <c r="B112" s="27"/>
      <c r="C112" s="6"/>
      <c r="D112" s="6"/>
      <c r="E112" s="6"/>
      <c r="F112" s="6"/>
      <c r="G112" s="6"/>
      <c r="H112" s="11"/>
      <c r="I112" s="11"/>
      <c r="J112" s="11"/>
      <c r="K112" s="11"/>
    </row>
    <row r="113" spans="1:11" x14ac:dyDescent="0.25">
      <c r="A113" s="6">
        <v>22</v>
      </c>
      <c r="B113" s="27" t="s">
        <v>104</v>
      </c>
      <c r="C113" s="6"/>
      <c r="D113" s="6"/>
      <c r="E113" s="6"/>
      <c r="F113" s="6" t="s">
        <v>40</v>
      </c>
      <c r="G113" s="6">
        <v>1</v>
      </c>
      <c r="H113" s="11"/>
      <c r="I113" s="11">
        <f>G113*H113</f>
        <v>0</v>
      </c>
      <c r="J113" s="11"/>
      <c r="K113" s="11">
        <f>G113*J113</f>
        <v>0</v>
      </c>
    </row>
    <row r="114" spans="1:11" x14ac:dyDescent="0.25">
      <c r="A114" s="6"/>
      <c r="B114" s="27"/>
      <c r="C114" s="6"/>
      <c r="D114" s="6"/>
      <c r="E114" s="6"/>
      <c r="F114" s="6"/>
      <c r="G114" s="6"/>
      <c r="H114" s="11"/>
      <c r="I114" s="11"/>
      <c r="J114" s="11"/>
      <c r="K114" s="11"/>
    </row>
    <row r="115" spans="1:11" x14ac:dyDescent="0.25">
      <c r="A115" s="33" t="s">
        <v>95</v>
      </c>
      <c r="B115" s="34"/>
      <c r="C115" s="34"/>
      <c r="D115" s="34"/>
      <c r="E115" s="34"/>
      <c r="F115" s="34"/>
      <c r="G115" s="35"/>
      <c r="H115" s="36" t="s">
        <v>53</v>
      </c>
      <c r="I115" s="42">
        <f>SUM(I61:I114)</f>
        <v>0</v>
      </c>
      <c r="J115" s="36" t="s">
        <v>54</v>
      </c>
      <c r="K115" s="42">
        <f>SUM(K61:K114)</f>
        <v>0</v>
      </c>
    </row>
    <row r="116" spans="1:11" x14ac:dyDescent="0.25">
      <c r="A116" s="33" t="s">
        <v>96</v>
      </c>
      <c r="B116" s="34"/>
      <c r="C116" s="34"/>
      <c r="D116" s="34"/>
      <c r="E116" s="34"/>
      <c r="F116" s="34"/>
      <c r="G116" s="34"/>
      <c r="H116" s="34"/>
      <c r="I116" s="34"/>
      <c r="J116" s="35"/>
      <c r="K116" s="42">
        <f>I115+K115</f>
        <v>0</v>
      </c>
    </row>
    <row r="117" spans="1:11" x14ac:dyDescent="0.25">
      <c r="A117" s="43"/>
      <c r="B117" s="44"/>
      <c r="C117" s="45"/>
      <c r="D117" s="44"/>
      <c r="E117" s="44"/>
      <c r="F117" s="44"/>
      <c r="G117" s="44"/>
      <c r="H117" s="46"/>
      <c r="I117" s="47"/>
      <c r="J117" s="48"/>
      <c r="K117" s="42"/>
    </row>
    <row r="118" spans="1:11" x14ac:dyDescent="0.25">
      <c r="A118" s="33" t="s">
        <v>97</v>
      </c>
      <c r="B118" s="34"/>
      <c r="C118" s="34"/>
      <c r="D118" s="34"/>
      <c r="E118" s="34"/>
      <c r="F118" s="34"/>
      <c r="G118" s="34"/>
      <c r="H118" s="34"/>
      <c r="I118" s="34"/>
      <c r="J118" s="35"/>
      <c r="K118" s="42">
        <f>I55+I115</f>
        <v>0</v>
      </c>
    </row>
    <row r="119" spans="1:11" x14ac:dyDescent="0.25">
      <c r="A119" s="33" t="s">
        <v>98</v>
      </c>
      <c r="B119" s="34"/>
      <c r="C119" s="34"/>
      <c r="D119" s="34"/>
      <c r="E119" s="34"/>
      <c r="F119" s="34"/>
      <c r="G119" s="34"/>
      <c r="H119" s="34"/>
      <c r="I119" s="34"/>
      <c r="J119" s="35"/>
      <c r="K119" s="42">
        <f>K55+K115</f>
        <v>0</v>
      </c>
    </row>
    <row r="120" spans="1:11" x14ac:dyDescent="0.25">
      <c r="A120" s="33" t="s">
        <v>115</v>
      </c>
      <c r="B120" s="34"/>
      <c r="C120" s="34"/>
      <c r="D120" s="34"/>
      <c r="E120" s="34"/>
      <c r="F120" s="34"/>
      <c r="G120" s="34"/>
      <c r="H120" s="34"/>
      <c r="I120" s="34"/>
      <c r="J120" s="35"/>
      <c r="K120" s="42">
        <f>K118*0.05</f>
        <v>0</v>
      </c>
    </row>
    <row r="121" spans="1:11" x14ac:dyDescent="0.25">
      <c r="A121" s="6"/>
      <c r="B121" s="27"/>
      <c r="C121" s="6"/>
      <c r="D121" s="6"/>
      <c r="E121" s="6"/>
      <c r="F121" s="6"/>
      <c r="G121" s="6"/>
      <c r="H121" s="7"/>
      <c r="I121" s="7"/>
      <c r="J121" s="7"/>
      <c r="K121" s="11"/>
    </row>
    <row r="122" spans="1:11" x14ac:dyDescent="0.25">
      <c r="A122" s="6"/>
      <c r="B122" s="27"/>
      <c r="C122" s="6"/>
      <c r="D122" s="6"/>
      <c r="E122" s="6"/>
      <c r="F122" s="6"/>
      <c r="G122" s="6"/>
      <c r="H122" s="7"/>
      <c r="I122" s="7"/>
      <c r="J122" s="49" t="s">
        <v>117</v>
      </c>
      <c r="K122" s="14">
        <f>SUM(K118:K121)</f>
        <v>0</v>
      </c>
    </row>
    <row r="124" spans="1:11" x14ac:dyDescent="0.25">
      <c r="B124" s="1" t="s">
        <v>118</v>
      </c>
      <c r="J124" s="15"/>
    </row>
  </sheetData>
  <mergeCells count="8">
    <mergeCell ref="A118:J118"/>
    <mergeCell ref="A119:J119"/>
    <mergeCell ref="A120:J120"/>
    <mergeCell ref="B5:G5"/>
    <mergeCell ref="A55:G55"/>
    <mergeCell ref="A56:J56"/>
    <mergeCell ref="A115:G115"/>
    <mergeCell ref="A116:J1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Азюковский Дмитрий</dc:creator>
  <cp:lastModifiedBy>Чеботок Євген Олександрович</cp:lastModifiedBy>
  <cp:lastPrinted>2024-08-29T09:53:44Z</cp:lastPrinted>
  <dcterms:created xsi:type="dcterms:W3CDTF">2019-07-03T13:45:59Z</dcterms:created>
  <dcterms:modified xsi:type="dcterms:W3CDTF">2024-09-05T11:35:04Z</dcterms:modified>
</cp:coreProperties>
</file>